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<sst xmlns="http://schemas.openxmlformats.org/spreadsheetml/2006/main" count="206" uniqueCount="204">
  <si>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</si>
  <si>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</si>
  <si>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</si>
  <si>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</si>
  <si>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</si>
  <si>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</si>
  <si>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</si>
  <si>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</si>
  <si>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</si>
  <si>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</si>
  <si>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</si>
  <si>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</si>
  <si>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</si>
  <si>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</si>
  <si>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</si>
  <si>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</si>
  <si>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</si>
  <si>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</si>
  <si>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</si>
  <si>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</si>
  <si>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</si>
  <si>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</si>
  <si>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</si>
  <si>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</si>
  <si>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</si>
  <si>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</si>
  <si>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</si>
  <si>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</si>
  <si>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</si>
  <si>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</si>
  <si>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</si>
  <si>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</si>
  <si>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</si>
  <si>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</si>
  <si>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</si>
  <si>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</si>
  <si>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</si>
  <si>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</si>
  <si>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</si>
  <si>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</si>
  <si>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</si>
  <si>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</si>
  <si>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</si>
  <si>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</si>
  <si>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</si>
  <si>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</si>
  <si>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</si>
  <si>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</si>
  <si>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</si>
  <si>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</si>
  <si>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</si>
  <si>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</si>
  <si>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</si>
  <si>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</si>
  <si>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</si>
  <si>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</si>
  <si>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</si>
  <si>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</si>
  <si>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</si>
  <si>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</si>
  <si>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</si>
  <si>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</si>
  <si>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</si>
  <si>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</si>
  <si>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</si>
  <si>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</si>
  <si>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</si>
  <si>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</si>
  <si>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</si>
  <si>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</si>
  <si>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</si>
  <si>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</si>
  <si>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</si>
  <si>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</si>
  <si>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</si>
  <si>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</si>
  <si>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</si>
  <si>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</si>
  <si>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</si>
  <si>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</si>
  <si>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</si>
  <si>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</si>
  <si>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</si>
  <si>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</si>
  <si>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</si>
  <si>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</si>
  <si>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</si>
  <si>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</si>
  <si>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</si>
  <si>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</si>
  <si>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</si>
  <si>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</si>
  <si>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</si>
  <si>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</si>
  <si>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</si>
  <si>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</si>
  <si>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</si>
  <si>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</si>
  <si>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</si>
  <si>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</si>
  <si>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</si>
  <si>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</si>
  <si>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</si>
  <si>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</si>
  <si>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</si>
  <si>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</si>
  <si>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</si>
  <si>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</si>
  <si>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</si>
  <si>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</si>
  <si>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</si>
  <si>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</si>
  <si>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</si>
  <si>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</si>
  <si>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</si>
  <si>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</si>
  <si>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</si>
  <si>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</si>
  <si>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</si>
  <si>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</si>
  <si>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</si>
  <si>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</si>
  <si>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</si>
  <si>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</si>
  <si>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</si>
  <si>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</si>
  <si>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</si>
  <si>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</si>
  <si>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</si>
  <si>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</si>
  <si>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</si>
  <si>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</si>
  <si>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</si>
  <si>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</si>
  <si>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</si>
  <si>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</si>
  <si>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</si>
  <si>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</si>
  <si>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</si>
  <si>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</si>
  <si>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</si>
  <si>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</si>
  <si>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</si>
  <si>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</si>
  <si>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</si>
  <si>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</si>
  <si>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</si>
  <si>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</si>
  <si>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</si>
  <si>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</si>
  <si>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</si>
  <si>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</si>
  <si>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</si>
  <si>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</si>
  <si>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</si>
  <si>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</si>
  <si>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</si>
  <si>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</si>
  <si>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</si>
  <si>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</si>
  <si>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</si>
  <si>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</si>
  <si>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</si>
  <si>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</si>
  <si>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</si>
  <si>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</si>
  <si>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</si>
  <si>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</si>
  <si>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</si>
  <si>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</si>
  <si>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</si>
  <si>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</si>
  <si>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</si>
  <si>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</si>
  <si>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</si>
  <si>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</si>
  <si>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</si>
  <si>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</si>
  <si>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</si>
  <si>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</si>
  <si>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</si>
  <si>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</si>
  <si>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</si>
  <si>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</si>
  <si>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</si>
  <si>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</si>
  <si>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</si>
  <si>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</si>
  <si>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</si>
  <si>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</si>
  <si>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</si>
  <si>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</si>
  <si>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</si>
  <si>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</si>
  <si>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</si>
  <si>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</si>
  <si>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</si>
  <si>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</si>
  <si>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</si>
  <si>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</si>
  <si>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</si>
  <si>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</si>
  <si>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الصناعات الكيماوية الاردنية</t>
  </si>
  <si>
    <t>JORDAN CHEMICAL INDUSTRIES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</si>
</sst>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203</v>
      </c>
      <c r="E2" s="18"/>
      <c r="F2" s="18">
        <v>141026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1.5</v>
      </c>
      <c r="F6" s="13">
        <v>2</v>
      </c>
      <c r="G6" s="13">
        <v>2.7</v>
      </c>
      <c r="H6" s="13">
        <v>2.96</v>
      </c>
      <c r="I6" s="4" t="s">
        <v>139</v>
      </c>
    </row>
    <row r="7" spans="4:9" ht="20.100000000000001" customHeight="1">
      <c r="D7" s="10" t="s">
        <v>126</v>
      </c>
      <c r="E7" s="14">
        <v>1231475.3500000001</v>
      </c>
      <c r="F7" s="14">
        <v>856663.32</v>
      </c>
      <c r="G7" s="14">
        <v>1148987.4099999999</v>
      </c>
      <c r="H7" s="14">
        <v>175923.53</v>
      </c>
      <c r="I7" s="4" t="s">
        <v>140</v>
      </c>
    </row>
    <row r="8" spans="4:9" ht="20.100000000000001" customHeight="1">
      <c r="D8" s="10" t="s">
        <v>25</v>
      </c>
      <c r="E8" s="14">
        <v>677861</v>
      </c>
      <c r="F8" s="14">
        <v>434211</v>
      </c>
      <c r="G8" s="14">
        <v>415923</v>
      </c>
      <c r="H8" s="14">
        <v>60513</v>
      </c>
      <c r="I8" s="4" t="s">
        <v>1</v>
      </c>
    </row>
    <row r="9" spans="4:9" ht="20.100000000000001" customHeight="1">
      <c r="D9" s="10" t="s">
        <v>26</v>
      </c>
      <c r="E9" s="14">
        <v>216</v>
      </c>
      <c r="F9" s="14">
        <v>158</v>
      </c>
      <c r="G9" s="14">
        <v>573</v>
      </c>
      <c r="H9" s="14">
        <v>282</v>
      </c>
      <c r="I9" s="4" t="s">
        <v>2</v>
      </c>
    </row>
    <row r="10" spans="4:9" ht="20.100000000000001" customHeight="1">
      <c r="D10" s="10" t="s">
        <v>27</v>
      </c>
      <c r="E10" s="14">
        <v>1799624</v>
      </c>
      <c r="F10" s="14">
        <v>1799624</v>
      </c>
      <c r="G10" s="14">
        <v>1799624</v>
      </c>
      <c r="H10" s="14">
        <v>1799624</v>
      </c>
      <c r="I10" s="4" t="s">
        <v>24</v>
      </c>
    </row>
    <row r="11" spans="4:9" ht="20.100000000000001" customHeight="1">
      <c r="D11" s="10" t="s">
        <v>127</v>
      </c>
      <c r="E11" s="14">
        <v>2699436</v>
      </c>
      <c r="F11" s="14">
        <v>3599248</v>
      </c>
      <c r="G11" s="14">
        <v>4858984.8</v>
      </c>
      <c r="H11" s="14">
        <v>5326887.04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217274</v>
      </c>
      <c r="F16" s="56">
        <v>470599</v>
      </c>
      <c r="G16" s="56">
        <v>257714</v>
      </c>
      <c r="H16" s="56">
        <v>2445</v>
      </c>
      <c r="I16" s="3" t="s">
        <v>58</v>
      </c>
    </row>
    <row r="17" spans="4:9" ht="20.100000000000001" customHeight="1">
      <c r="D17" s="10" t="s">
        <v>128</v>
      </c>
      <c r="E17" s="57">
        <v>938071</v>
      </c>
      <c r="F17" s="57">
        <v>891001</v>
      </c>
      <c r="G17" s="57">
        <v>1062925</v>
      </c>
      <c r="H17" s="57">
        <v>991282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63192</v>
      </c>
      <c r="F19" s="57">
        <v>431397</v>
      </c>
      <c r="G19" s="57">
        <v>428975</v>
      </c>
      <c r="H19" s="57">
        <v>707751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2098349</v>
      </c>
      <c r="F21" s="57">
        <v>1809181</v>
      </c>
      <c r="G21" s="57">
        <v>1613368</v>
      </c>
      <c r="H21" s="57">
        <v>1534219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119273</v>
      </c>
      <c r="H22" s="57">
        <v>119273</v>
      </c>
      <c r="I22" s="4" t="s">
        <v>172</v>
      </c>
    </row>
    <row r="23" spans="4:9" ht="20.100000000000001" customHeight="1">
      <c r="D23" s="10" t="s">
        <v>70</v>
      </c>
      <c r="E23" s="57">
        <v>4262475</v>
      </c>
      <c r="F23" s="57">
        <v>3905043</v>
      </c>
      <c r="G23" s="57">
        <v>3499967</v>
      </c>
      <c r="H23" s="57">
        <v>3394741</v>
      </c>
      <c r="I23" s="4" t="s">
        <v>60</v>
      </c>
    </row>
    <row r="24" spans="4:9" ht="20.100000000000001" customHeight="1">
      <c r="D24" s="10" t="s">
        <v>98</v>
      </c>
      <c r="E24" s="57">
        <v>782773</v>
      </c>
      <c r="F24" s="57">
        <v>807534</v>
      </c>
      <c r="G24" s="57">
        <v>888813</v>
      </c>
      <c r="H24" s="57">
        <v>913134</v>
      </c>
      <c r="I24" s="4" t="s">
        <v>82</v>
      </c>
    </row>
    <row r="25" spans="4:9" ht="20.100000000000001" customHeight="1">
      <c r="D25" s="10" t="s">
        <v>158</v>
      </c>
      <c r="E25" s="57">
        <v>2324700</v>
      </c>
      <c r="F25" s="57">
        <v>2260446</v>
      </c>
      <c r="G25" s="57">
        <v>960832</v>
      </c>
      <c r="H25" s="57">
        <v>914361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155050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2324700</v>
      </c>
      <c r="F28" s="57">
        <v>2260446</v>
      </c>
      <c r="G28" s="57">
        <v>1115882</v>
      </c>
      <c r="H28" s="57">
        <v>914361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7369948</v>
      </c>
      <c r="F30" s="58">
        <v>6973023</v>
      </c>
      <c r="G30" s="58">
        <v>5504662</v>
      </c>
      <c r="H30" s="58">
        <v>5222236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2641374</v>
      </c>
      <c r="F35" s="56">
        <v>1860392</v>
      </c>
      <c r="G35" s="56">
        <v>831850</v>
      </c>
      <c r="H35" s="56">
        <v>718427</v>
      </c>
      <c r="I35" s="3" t="s">
        <v>150</v>
      </c>
    </row>
    <row r="36" spans="4:9" ht="20.100000000000001" customHeight="1">
      <c r="D36" s="10" t="s">
        <v>101</v>
      </c>
      <c r="E36" s="57">
        <v>1576569</v>
      </c>
      <c r="F36" s="57">
        <v>1860783</v>
      </c>
      <c r="G36" s="57">
        <v>1067527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4485359</v>
      </c>
      <c r="F39" s="57">
        <v>4000586</v>
      </c>
      <c r="G39" s="57">
        <v>2225255</v>
      </c>
      <c r="H39" s="57">
        <v>1857503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4485359</v>
      </c>
      <c r="F43" s="58">
        <v>4000586</v>
      </c>
      <c r="G43" s="58">
        <v>2225255</v>
      </c>
      <c r="H43" s="58">
        <v>1857503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1799624</v>
      </c>
      <c r="F46" s="56">
        <v>1799624</v>
      </c>
      <c r="G46" s="56">
        <v>1799624</v>
      </c>
      <c r="H46" s="56">
        <v>1799624</v>
      </c>
      <c r="I46" s="3" t="s">
        <v>5</v>
      </c>
    </row>
    <row r="47" spans="4:9" ht="20.100000000000001" customHeight="1">
      <c r="D47" s="10" t="s">
        <v>31</v>
      </c>
      <c r="E47" s="57">
        <v>1799624</v>
      </c>
      <c r="F47" s="57">
        <v>1799624</v>
      </c>
      <c r="G47" s="57">
        <v>1799624</v>
      </c>
      <c r="H47" s="57">
        <v>1799624</v>
      </c>
      <c r="I47" s="4" t="s">
        <v>6</v>
      </c>
    </row>
    <row r="48" spans="4:9" ht="20.100000000000001" customHeight="1">
      <c r="D48" s="10" t="s">
        <v>130</v>
      </c>
      <c r="E48" s="57">
        <v>1799624</v>
      </c>
      <c r="F48" s="57">
        <v>1799624</v>
      </c>
      <c r="G48" s="57">
        <v>1799624</v>
      </c>
      <c r="H48" s="57">
        <v>1799624</v>
      </c>
      <c r="I48" s="4" t="s">
        <v>7</v>
      </c>
    </row>
    <row r="49" spans="4:9" ht="20.100000000000001" customHeight="1">
      <c r="D49" s="10" t="s">
        <v>73</v>
      </c>
      <c r="E49" s="57">
        <v>776160</v>
      </c>
      <c r="F49" s="57">
        <v>776160</v>
      </c>
      <c r="G49" s="57">
        <v>776160</v>
      </c>
      <c r="H49" s="57">
        <v>776160</v>
      </c>
      <c r="I49" s="4" t="s">
        <v>61</v>
      </c>
    </row>
    <row r="50" spans="4:9" ht="20.100000000000001" customHeight="1">
      <c r="D50" s="10" t="s">
        <v>32</v>
      </c>
      <c r="E50" s="57">
        <v>129419</v>
      </c>
      <c r="F50" s="57">
        <v>166943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166943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89981</v>
      </c>
      <c r="F55" s="57">
        <v>107977</v>
      </c>
      <c r="G55" s="57">
        <v>359925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89405</v>
      </c>
      <c r="F57" s="57">
        <v>78933</v>
      </c>
      <c r="G57" s="57">
        <v>164682</v>
      </c>
      <c r="H57" s="57">
        <v>166919</v>
      </c>
      <c r="I57" s="4" t="s">
        <v>62</v>
      </c>
    </row>
    <row r="58" spans="4:9" ht="20.100000000000001" customHeight="1">
      <c r="D58" s="10" t="s">
        <v>39</v>
      </c>
      <c r="E58" s="57">
        <v>0</v>
      </c>
      <c r="F58" s="57">
        <v>42800</v>
      </c>
      <c r="G58" s="57">
        <v>12073</v>
      </c>
      <c r="H58" s="57">
        <v>622030</v>
      </c>
      <c r="I58" s="4" t="s">
        <v>155</v>
      </c>
    </row>
    <row r="59" spans="4:9" ht="20.100000000000001" customHeight="1">
      <c r="D59" s="10" t="s">
        <v>38</v>
      </c>
      <c r="E59" s="57">
        <v>2884589</v>
      </c>
      <c r="F59" s="57">
        <v>2972437</v>
      </c>
      <c r="G59" s="57">
        <v>3279407</v>
      </c>
      <c r="H59" s="57">
        <v>3364733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7369948</v>
      </c>
      <c r="F61" s="58">
        <v>6973023</v>
      </c>
      <c r="G61" s="58">
        <v>5504662</v>
      </c>
      <c r="H61" s="58">
        <v>5222236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4001818</v>
      </c>
      <c r="F65" s="56">
        <v>3744511</v>
      </c>
      <c r="G65" s="56">
        <v>3861059</v>
      </c>
      <c r="H65" s="56">
        <v>4480958</v>
      </c>
      <c r="I65" s="3" t="s">
        <v>88</v>
      </c>
    </row>
    <row r="66" spans="4:9" ht="20.100000000000001" customHeight="1">
      <c r="D66" s="10" t="s">
        <v>110</v>
      </c>
      <c r="E66" s="57">
        <v>2957835</v>
      </c>
      <c r="F66" s="57">
        <v>2826948</v>
      </c>
      <c r="G66" s="57">
        <v>2685476</v>
      </c>
      <c r="H66" s="57">
        <v>3037200</v>
      </c>
      <c r="I66" s="4" t="s">
        <v>89</v>
      </c>
    </row>
    <row r="67" spans="4:9" ht="20.100000000000001" customHeight="1">
      <c r="D67" s="10" t="s">
        <v>132</v>
      </c>
      <c r="E67" s="57">
        <v>1043983</v>
      </c>
      <c r="F67" s="57">
        <v>917563</v>
      </c>
      <c r="G67" s="57">
        <v>1175583</v>
      </c>
      <c r="H67" s="57">
        <v>1443758</v>
      </c>
      <c r="I67" s="4" t="s">
        <v>90</v>
      </c>
    </row>
    <row r="68" spans="4:9" ht="20.100000000000001" customHeight="1">
      <c r="D68" s="10" t="s">
        <v>111</v>
      </c>
      <c r="E68" s="57">
        <v>421153</v>
      </c>
      <c r="F68" s="57">
        <v>395950</v>
      </c>
      <c r="G68" s="57">
        <v>393736</v>
      </c>
      <c r="H68" s="57">
        <v>340721</v>
      </c>
      <c r="I68" s="4" t="s">
        <v>91</v>
      </c>
    </row>
    <row r="69" spans="4:9" ht="20.100000000000001" customHeight="1">
      <c r="D69" s="10" t="s">
        <v>112</v>
      </c>
      <c r="E69" s="57">
        <v>340547</v>
      </c>
      <c r="F69" s="57">
        <v>332336</v>
      </c>
      <c r="G69" s="57">
        <v>329441</v>
      </c>
      <c r="H69" s="57">
        <v>315904</v>
      </c>
      <c r="I69" s="4" t="s">
        <v>92</v>
      </c>
    </row>
    <row r="70" spans="4:9" ht="20.100000000000001" customHeight="1">
      <c r="D70" s="10" t="s">
        <v>113</v>
      </c>
      <c r="E70" s="57">
        <v>177049</v>
      </c>
      <c r="F70" s="57">
        <v>112908</v>
      </c>
      <c r="G70" s="57">
        <v>93930</v>
      </c>
      <c r="H70" s="57">
        <v>88271</v>
      </c>
      <c r="I70" s="4" t="s">
        <v>93</v>
      </c>
    </row>
    <row r="71" spans="4:9" ht="20.100000000000001" customHeight="1">
      <c r="D71" s="10" t="s">
        <v>114</v>
      </c>
      <c r="E71" s="57">
        <v>177049</v>
      </c>
      <c r="F71" s="57">
        <v>112908</v>
      </c>
      <c r="G71" s="57">
        <v>93930</v>
      </c>
      <c r="H71" s="57">
        <v>88271</v>
      </c>
      <c r="I71" s="4" t="s">
        <v>94</v>
      </c>
    </row>
    <row r="72" spans="4:9" ht="20.100000000000001" customHeight="1">
      <c r="D72" s="10" t="s">
        <v>115</v>
      </c>
      <c r="E72" s="57">
        <v>105234</v>
      </c>
      <c r="F72" s="57">
        <v>76369</v>
      </c>
      <c r="G72" s="57">
        <v>358476</v>
      </c>
      <c r="H72" s="57">
        <v>698862</v>
      </c>
      <c r="I72" s="4" t="s">
        <v>95</v>
      </c>
    </row>
    <row r="73" spans="4:9" ht="20.100000000000001" customHeight="1">
      <c r="D73" s="10" t="s">
        <v>116</v>
      </c>
      <c r="E73" s="57">
        <v>93717</v>
      </c>
      <c r="F73" s="57">
        <v>87317</v>
      </c>
      <c r="G73" s="57">
        <v>69650</v>
      </c>
      <c r="H73" s="57">
        <v>79150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7151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198951</v>
      </c>
      <c r="F75" s="57">
        <v>156535</v>
      </c>
      <c r="G75" s="57">
        <v>428126</v>
      </c>
      <c r="H75" s="57">
        <v>778012</v>
      </c>
      <c r="I75" s="4" t="s">
        <v>96</v>
      </c>
    </row>
    <row r="76" spans="4:9" ht="20.100000000000001" customHeight="1">
      <c r="D76" s="10" t="s">
        <v>118</v>
      </c>
      <c r="E76" s="57">
        <v>147625</v>
      </c>
      <c r="F76" s="57">
        <v>108690</v>
      </c>
      <c r="G76" s="57">
        <v>72804</v>
      </c>
      <c r="H76" s="57">
        <v>77243</v>
      </c>
      <c r="I76" s="4" t="s">
        <v>97</v>
      </c>
    </row>
    <row r="77" spans="4:9" ht="20.100000000000001" customHeight="1">
      <c r="D77" s="10" t="s">
        <v>190</v>
      </c>
      <c r="E77" s="57">
        <v>51326</v>
      </c>
      <c r="F77" s="57">
        <v>47845</v>
      </c>
      <c r="G77" s="57">
        <v>355322</v>
      </c>
      <c r="H77" s="57">
        <v>700769</v>
      </c>
      <c r="I77" s="50" t="s">
        <v>199</v>
      </c>
    </row>
    <row r="78" spans="4:9" ht="20.100000000000001" customHeight="1">
      <c r="D78" s="10" t="s">
        <v>157</v>
      </c>
      <c r="E78" s="57">
        <v>6898</v>
      </c>
      <c r="F78" s="57">
        <v>5761</v>
      </c>
      <c r="G78" s="57">
        <v>46933</v>
      </c>
      <c r="H78" s="57">
        <v>88237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3553</v>
      </c>
      <c r="H80" s="57">
        <v>19651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28000</v>
      </c>
      <c r="H81" s="57">
        <v>35000</v>
      </c>
      <c r="I81" s="50" t="s">
        <v>196</v>
      </c>
    </row>
    <row r="82" spans="4:9" ht="20.100000000000001" customHeight="1">
      <c r="D82" s="10" t="s">
        <v>187</v>
      </c>
      <c r="E82" s="57">
        <v>44428</v>
      </c>
      <c r="F82" s="57">
        <v>42084</v>
      </c>
      <c r="G82" s="57">
        <v>276836</v>
      </c>
      <c r="H82" s="57">
        <v>557881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44428</v>
      </c>
      <c r="F84" s="58">
        <v>42084</v>
      </c>
      <c r="G84" s="58">
        <v>276836</v>
      </c>
      <c r="H84" s="58">
        <v>557881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470599</v>
      </c>
      <c r="F88" s="56">
        <v>257714</v>
      </c>
      <c r="G88" s="56">
        <v>2445</v>
      </c>
      <c r="H88" s="56">
        <v>78113</v>
      </c>
      <c r="I88" s="3" t="s">
        <v>16</v>
      </c>
    </row>
    <row r="89" spans="4:9" ht="20.100000000000001" customHeight="1">
      <c r="D89" s="10" t="s">
        <v>43</v>
      </c>
      <c r="E89" s="57">
        <v>444742</v>
      </c>
      <c r="F89" s="57">
        <v>947046</v>
      </c>
      <c r="G89" s="57">
        <v>597747</v>
      </c>
      <c r="H89" s="57">
        <v>208473</v>
      </c>
      <c r="I89" s="4" t="s">
        <v>17</v>
      </c>
    </row>
    <row r="90" spans="4:9" ht="20.100000000000001" customHeight="1">
      <c r="D90" s="10" t="s">
        <v>44</v>
      </c>
      <c r="E90" s="57">
        <v>-301397</v>
      </c>
      <c r="F90" s="57">
        <v>-1257472</v>
      </c>
      <c r="G90" s="57">
        <v>-262781</v>
      </c>
      <c r="H90" s="57">
        <v>106866</v>
      </c>
      <c r="I90" s="4" t="s">
        <v>18</v>
      </c>
    </row>
    <row r="91" spans="4:9" ht="20.100000000000001" customHeight="1">
      <c r="D91" s="10" t="s">
        <v>45</v>
      </c>
      <c r="E91" s="57">
        <v>-396400</v>
      </c>
      <c r="F91" s="57">
        <v>523311</v>
      </c>
      <c r="G91" s="57">
        <v>-79697</v>
      </c>
      <c r="H91" s="57">
        <v>-391007</v>
      </c>
      <c r="I91" s="4" t="s">
        <v>19</v>
      </c>
    </row>
    <row r="92" spans="4:9" ht="20.100000000000001" customHeight="1">
      <c r="D92" s="21" t="s">
        <v>47</v>
      </c>
      <c r="E92" s="58">
        <v>217544</v>
      </c>
      <c r="F92" s="58">
        <v>470599</v>
      </c>
      <c r="G92" s="58">
        <v>257714</v>
      </c>
      <c r="H92" s="58">
        <v>2445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37.666812623081263</v>
      </c>
      <c r="F96" s="22">
        <f>+F8*100/F10</f>
        <v>24.127873377994515</v>
      </c>
      <c r="G96" s="22">
        <f>+G8*100/G10</f>
        <v>23.111661102541419</v>
      </c>
      <c r="H96" s="22">
        <f>+H8*100/H10</f>
        <v>3.3625357296857565</v>
      </c>
      <c r="I96" s="3" t="s">
        <v>22</v>
      </c>
    </row>
    <row r="97" spans="1:15" ht="20.100000000000001" customHeight="1">
      <c r="D97" s="10" t="s">
        <v>49</v>
      </c>
      <c r="E97" s="13">
        <f>+E84/E10</f>
        <v>2.4687379141420652E-2</v>
      </c>
      <c r="F97" s="13">
        <f>+F84/F10</f>
        <v>2.3384884842611569E-2</v>
      </c>
      <c r="G97" s="13">
        <f>+G84/G10</f>
        <v>0.15382991113699307</v>
      </c>
      <c r="H97" s="13">
        <f>+H84/H10</f>
        <v>0.3099986441612248</v>
      </c>
      <c r="I97" s="4" t="s">
        <v>23</v>
      </c>
    </row>
    <row r="98" spans="1:15" ht="20.100000000000001" customHeight="1">
      <c r="D98" s="10" t="s">
        <v>50</v>
      </c>
      <c r="E98" s="13">
        <f>+E55/E10</f>
        <v>4.9999888865674164E-2</v>
      </c>
      <c r="F98" s="13">
        <f>+F55/F10</f>
        <v>5.9999755504483158E-2</v>
      </c>
      <c r="G98" s="13">
        <f>+G55/G10</f>
        <v>0.20000011113432584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1.6028842691584464</v>
      </c>
      <c r="F99" s="13">
        <f>+F59/F10</f>
        <v>1.6516989104390696</v>
      </c>
      <c r="G99" s="13">
        <f>+G59/G10</f>
        <v>1.8222734304499162</v>
      </c>
      <c r="H99" s="13">
        <f>+H59/H10</f>
        <v>1.8696866678817352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60.759791122715406</v>
      </c>
      <c r="F100" s="13">
        <f>+F11/F84</f>
        <v>85.52533029179736</v>
      </c>
      <c r="G100" s="13">
        <f>+G11/G84</f>
        <v>17.551853082691558</v>
      </c>
      <c r="H100" s="13">
        <f>+H11/H84</f>
        <v>9.5484288584841579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3.3333259243782773</v>
      </c>
      <c r="F101" s="13">
        <f>+F55*100/F11</f>
        <v>2.9999877752241577</v>
      </c>
      <c r="G101" s="13">
        <f>+G55*100/G11</f>
        <v>7.4074115234935496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202.53218690915639</v>
      </c>
      <c r="F102" s="13">
        <f>+F55*100/F84</f>
        <v>256.57494534740044</v>
      </c>
      <c r="G102" s="13">
        <f>+G55*100/G84</f>
        <v>130.01379878339523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0.93581303956993522</v>
      </c>
      <c r="F103" s="23">
        <f>+F11/F59</f>
        <v>1.2108744441009178</v>
      </c>
      <c r="G103" s="23">
        <f>+G11/G59</f>
        <v>1.4816656791913903</v>
      </c>
      <c r="H103" s="23">
        <f>+H11/H59</f>
        <v>1.5831529693440758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26.087718132108957</v>
      </c>
      <c r="F105" s="30">
        <f>+F67*100/F65</f>
        <v>24.50421430194757</v>
      </c>
      <c r="G105" s="30">
        <f>+G67*100/G65</f>
        <v>30.44716488403829</v>
      </c>
      <c r="H105" s="30">
        <f>+H67*100/H65</f>
        <v>32.219851201461829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4.9715154462296889</v>
      </c>
      <c r="F106" s="31">
        <f>+F75*100/F65</f>
        <v>4.1803856364689542</v>
      </c>
      <c r="G106" s="31">
        <f>+G75*100/G65</f>
        <v>11.088305047915611</v>
      </c>
      <c r="H106" s="31">
        <f>+H75*100/H65</f>
        <v>17.362626474070947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1.1101954161833447</v>
      </c>
      <c r="F107" s="31">
        <f>+F82*100/F65</f>
        <v>1.1238850680369212</v>
      </c>
      <c r="G107" s="31">
        <f>+G82*100/G65</f>
        <v>7.1699500059439654</v>
      </c>
      <c r="H107" s="31">
        <f>+H82*100/H65</f>
        <v>12.450038585498904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2.6058935558297018</v>
      </c>
      <c r="F108" s="31">
        <f>(F82+F76)*100/F30</f>
        <v>2.1622472778305766</v>
      </c>
      <c r="G108" s="31">
        <f>(G82+G76)*100/G30</f>
        <v>6.3517069712908807</v>
      </c>
      <c r="H108" s="31">
        <f>(H82+H76)*100/H30</f>
        <v>12.161916849410865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1.5401847542232185</v>
      </c>
      <c r="F109" s="29">
        <f>+F84*100/F59</f>
        <v>1.4158079717080632</v>
      </c>
      <c r="G109" s="29">
        <f>+G84*100/G59</f>
        <v>8.4416481394349656</v>
      </c>
      <c r="H109" s="29">
        <f>+H84*100/H59</f>
        <v>16.580245743124344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60.860117330542899</v>
      </c>
      <c r="F111" s="22">
        <f>+F43*100/F30</f>
        <v>57.372333348104547</v>
      </c>
      <c r="G111" s="22">
        <f>+G43*100/G30</f>
        <v>40.424916189222877</v>
      </c>
      <c r="H111" s="22">
        <f>+H43*100/H30</f>
        <v>35.569112541064783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39.139882669457101</v>
      </c>
      <c r="F112" s="13">
        <f>+F59*100/F30</f>
        <v>42.627666651895453</v>
      </c>
      <c r="G112" s="13">
        <f>+G59*100/G30</f>
        <v>59.575083810777123</v>
      </c>
      <c r="H112" s="13">
        <f>+H59*100/H30</f>
        <v>64.430887458935217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1.3476782387806943</v>
      </c>
      <c r="F113" s="23">
        <f>+F75/F76</f>
        <v>1.4401968902382924</v>
      </c>
      <c r="G113" s="23">
        <f>+G75/G76</f>
        <v>5.8805285423877809</v>
      </c>
      <c r="H113" s="23">
        <f>+H75/H76</f>
        <v>10.07226544800176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0.54299134810720506</v>
      </c>
      <c r="F115" s="22">
        <f>+F65/F30</f>
        <v>0.5369996628435042</v>
      </c>
      <c r="G115" s="22">
        <f>+G65/G30</f>
        <v>0.70141618141132012</v>
      </c>
      <c r="H115" s="22">
        <f>+H65/H30</f>
        <v>0.85805352343325736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1.7214341635479846</v>
      </c>
      <c r="F116" s="13">
        <f>+F65/F28</f>
        <v>1.6565363649474485</v>
      </c>
      <c r="G116" s="13">
        <f>+G65/G28</f>
        <v>3.4600961391975136</v>
      </c>
      <c r="H116" s="13">
        <f>+H65/H28</f>
        <v>4.9006442750729748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-17.954711868056926</v>
      </c>
      <c r="F117" s="23">
        <f>+F65/F120</f>
        <v>-39.191892655662897</v>
      </c>
      <c r="G117" s="23">
        <f>+G65/G120</f>
        <v>3.0289657585399681</v>
      </c>
      <c r="H117" s="23">
        <f>+H65/H120</f>
        <v>2.9149409525395549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0.95030854832355671</v>
      </c>
      <c r="F119" s="59">
        <f>+F23/F39</f>
        <v>0.97611774874980817</v>
      </c>
      <c r="G119" s="59">
        <f>+G23/G39</f>
        <v>1.5728386184954084</v>
      </c>
      <c r="H119" s="59">
        <f>+H23/H39</f>
        <v>1.8275830510098772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-222884</v>
      </c>
      <c r="F120" s="58">
        <f>+F23-F39</f>
        <v>-95543</v>
      </c>
      <c r="G120" s="58">
        <f>+G23-G39</f>
        <v>1274712</v>
      </c>
      <c r="H120" s="58">
        <f>+H23-H39</f>
        <v>1537238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2014-03-12T13:41:59Z</dcterms:modified>
</cp:coreProperties>
</file>